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2022" sheetId="3" r:id="rId1"/>
  </sheets>
  <externalReferences>
    <externalReference r:id="rId2"/>
    <externalReference r:id="rId3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3"/>
  <c r="F20"/>
  <c r="G20"/>
  <c r="H20"/>
  <c r="I20"/>
  <c r="D20"/>
  <c r="B1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B19"/>
  <c r="C19"/>
  <c r="D19"/>
  <c r="E19"/>
  <c r="F19"/>
  <c r="G19"/>
  <c r="H19"/>
  <c r="I19"/>
  <c r="C12"/>
  <c r="D12"/>
  <c r="E12"/>
  <c r="F12"/>
  <c r="G12"/>
  <c r="H12"/>
  <c r="I12"/>
  <c r="B12"/>
  <c r="E10" l="1"/>
  <c r="F10"/>
  <c r="G10"/>
  <c r="H10"/>
  <c r="I10"/>
  <c r="E11"/>
  <c r="F11"/>
  <c r="G11"/>
  <c r="H11"/>
  <c r="I11"/>
  <c r="D11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D10"/>
  <c r="B6"/>
  <c r="B7"/>
  <c r="B8"/>
  <c r="B5"/>
</calcChain>
</file>

<file path=xl/sharedStrings.xml><?xml version="1.0" encoding="utf-8"?>
<sst xmlns="http://schemas.openxmlformats.org/spreadsheetml/2006/main" count="18" uniqueCount="17">
  <si>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</si>
  <si>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</si>
  <si>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</si>
  <si>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</si>
  <si>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</si>
  <si>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</si>
  <si>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</si>
  <si>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</si>
  <si>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</si>
  <si>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</si>
  <si>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</si>
  <si>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</si>
  <si>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</si>
  <si>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</si>
  <si>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</si>
  <si>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</si>
  <si>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День 1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</si>
</sst>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2" fontId="1" fillId="2" borderId="9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2" borderId="1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B9" t="str">
            <v>15/М</v>
          </cell>
          <cell r="C9" t="str">
            <v>Сыр полутвердый</v>
          </cell>
          <cell r="D9">
            <v>15</v>
          </cell>
          <cell r="E9">
            <v>9.67</v>
          </cell>
          <cell r="F9">
            <v>3.9</v>
          </cell>
          <cell r="G9">
            <v>3.92</v>
          </cell>
          <cell r="H9">
            <v>0</v>
          </cell>
          <cell r="I9">
            <v>50.88</v>
          </cell>
        </row>
        <row r="10">
          <cell r="B10" t="str">
            <v>209/М</v>
          </cell>
          <cell r="C10" t="str">
            <v>Яйцо вареное</v>
          </cell>
          <cell r="D10">
            <v>40</v>
          </cell>
          <cell r="E10">
            <v>7.53</v>
          </cell>
          <cell r="F10">
            <v>5.08</v>
          </cell>
          <cell r="G10">
            <v>4.5999999999999996</v>
          </cell>
          <cell r="H10">
            <v>0.28000000000000003</v>
          </cell>
          <cell r="I10">
            <v>62.84</v>
          </cell>
        </row>
        <row r="11">
          <cell r="B11" t="str">
            <v>174/М</v>
          </cell>
          <cell r="C11" t="str">
            <v>Каша молочная рисовая с сахаром,  маслом сливочным</v>
          </cell>
          <cell r="D11" t="str">
            <v>200/10/10</v>
          </cell>
          <cell r="E11">
            <v>28.59</v>
          </cell>
          <cell r="F11">
            <v>6.97</v>
          </cell>
          <cell r="G11">
            <v>10.02</v>
          </cell>
          <cell r="H11">
            <v>37.799999999999997</v>
          </cell>
          <cell r="I11">
            <v>269.26</v>
          </cell>
        </row>
        <row r="12">
          <cell r="B12" t="str">
            <v>377/М</v>
          </cell>
          <cell r="C12" t="str">
            <v>Чай с сахаром и лимоном</v>
          </cell>
          <cell r="D12" t="str">
            <v>200/15/7</v>
          </cell>
          <cell r="E12">
            <v>2.94</v>
          </cell>
          <cell r="F12">
            <v>0.13</v>
          </cell>
          <cell r="G12">
            <v>0.02</v>
          </cell>
          <cell r="H12">
            <v>15.2</v>
          </cell>
          <cell r="I12">
            <v>61.5</v>
          </cell>
        </row>
        <row r="13">
          <cell r="C13" t="str">
            <v>Хлеб пшеничный</v>
          </cell>
          <cell r="D13">
            <v>40</v>
          </cell>
          <cell r="E13">
            <v>2.11</v>
          </cell>
          <cell r="F13">
            <v>3.04</v>
          </cell>
          <cell r="G13">
            <v>0.4</v>
          </cell>
          <cell r="H13">
            <v>19.32</v>
          </cell>
          <cell r="I13">
            <v>93.04</v>
          </cell>
        </row>
        <row r="15">
          <cell r="D15">
            <v>537</v>
          </cell>
          <cell r="E15">
            <v>50.84</v>
          </cell>
          <cell r="F15">
            <v>19.12</v>
          </cell>
          <cell r="G15">
            <v>18.96</v>
          </cell>
          <cell r="H15">
            <v>72.599999999999994</v>
          </cell>
          <cell r="I15">
            <v>537.52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ед"/>
    </sheetNames>
    <sheetDataSet>
      <sheetData sheetId="0">
        <row r="49">
          <cell r="B49" t="str">
            <v>75/М</v>
          </cell>
          <cell r="C49" t="str">
            <v>Икра свекольная</v>
          </cell>
          <cell r="D49">
            <v>60</v>
          </cell>
          <cell r="E49">
            <v>4.43</v>
          </cell>
          <cell r="F49">
            <v>1.42</v>
          </cell>
          <cell r="G49">
            <v>4.5</v>
          </cell>
          <cell r="H49">
            <v>11.9</v>
          </cell>
          <cell r="I49">
            <v>93.78</v>
          </cell>
        </row>
        <row r="50">
          <cell r="B50" t="str">
            <v>99/М</v>
          </cell>
          <cell r="C50" t="str">
            <v>Суп из овощей со сметаной</v>
          </cell>
          <cell r="D50" t="str">
            <v>200/5</v>
          </cell>
          <cell r="E50">
            <v>4.8600000000000003</v>
          </cell>
          <cell r="F50">
            <v>1.43</v>
          </cell>
          <cell r="G50">
            <v>5.95</v>
          </cell>
          <cell r="H50">
            <v>8.66</v>
          </cell>
          <cell r="I50">
            <v>93.91</v>
          </cell>
        </row>
        <row r="51">
          <cell r="B51" t="str">
            <v>232/М</v>
          </cell>
          <cell r="C51" t="str">
            <v>Хек запеченный с соусом томатным</v>
          </cell>
          <cell r="D51" t="str">
            <v>90/30</v>
          </cell>
          <cell r="E51">
            <v>54.36</v>
          </cell>
          <cell r="F51">
            <v>12.09</v>
          </cell>
          <cell r="G51">
            <v>5.61</v>
          </cell>
          <cell r="H51">
            <v>8.4600000000000009</v>
          </cell>
          <cell r="I51">
            <v>132.69</v>
          </cell>
        </row>
        <row r="52">
          <cell r="B52" t="str">
            <v>128/М</v>
          </cell>
          <cell r="C52" t="str">
            <v>Картофельное пюре</v>
          </cell>
          <cell r="D52">
            <v>150</v>
          </cell>
          <cell r="E52">
            <v>10.220000000000001</v>
          </cell>
          <cell r="F52">
            <v>3.27</v>
          </cell>
          <cell r="G52">
            <v>4.71</v>
          </cell>
          <cell r="H52">
            <v>22.03</v>
          </cell>
          <cell r="I52">
            <v>143.59</v>
          </cell>
        </row>
        <row r="53">
          <cell r="B53" t="str">
            <v>342/М</v>
          </cell>
          <cell r="C53" t="str">
            <v>Компот из свежих яблок</v>
          </cell>
          <cell r="D53">
            <v>180</v>
          </cell>
          <cell r="E53">
            <v>4.5599999999999996</v>
          </cell>
          <cell r="F53">
            <v>0.14000000000000001</v>
          </cell>
          <cell r="G53">
            <v>0.14000000000000001</v>
          </cell>
          <cell r="H53">
            <v>13.51</v>
          </cell>
          <cell r="I53">
            <v>55.86</v>
          </cell>
        </row>
        <row r="54">
          <cell r="C54" t="str">
            <v>Хлеб пшеничный</v>
          </cell>
          <cell r="D54">
            <v>20</v>
          </cell>
          <cell r="E54">
            <v>1.06</v>
          </cell>
          <cell r="F54">
            <v>1.58</v>
          </cell>
          <cell r="G54">
            <v>0.2</v>
          </cell>
          <cell r="H54">
            <v>9.66</v>
          </cell>
          <cell r="I54">
            <v>46.76</v>
          </cell>
        </row>
        <row r="55">
          <cell r="C55" t="str">
            <v>Хлеб ржаной</v>
          </cell>
          <cell r="D55">
            <v>40</v>
          </cell>
          <cell r="E55">
            <v>1.77</v>
          </cell>
          <cell r="F55">
            <v>2.64</v>
          </cell>
          <cell r="G55">
            <v>0.48</v>
          </cell>
          <cell r="H55">
            <v>15.86</v>
          </cell>
          <cell r="I55">
            <v>78.319999999999993</v>
          </cell>
        </row>
        <row r="56">
          <cell r="B56" t="str">
            <v>338/М</v>
          </cell>
          <cell r="C56" t="str">
            <v>Мандарин</v>
          </cell>
          <cell r="D56">
            <v>100</v>
          </cell>
          <cell r="E56">
            <v>17</v>
          </cell>
          <cell r="F56">
            <v>0.8</v>
          </cell>
          <cell r="G56">
            <v>0.2</v>
          </cell>
          <cell r="H56">
            <v>7.5</v>
          </cell>
          <cell r="I56">
            <v>35</v>
          </cell>
        </row>
        <row r="57">
          <cell r="D57">
            <v>875</v>
          </cell>
          <cell r="E57">
            <v>98.26</v>
          </cell>
          <cell r="F57">
            <v>23.37</v>
          </cell>
          <cell r="G57">
            <v>23.56</v>
          </cell>
          <cell r="H57">
            <v>100.58</v>
          </cell>
          <cell r="I57">
            <v>707.84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C26" sqref="C26"/>
    </sheetView>
  </sheetViews>
  <sheetFormatPr defaultRowHeight="14.4"/>
  <cols>
    <col min="1" max="1" width="13.88671875" customWidth="1"/>
    <col min="2" max="2" width="8.6640625" customWidth="1"/>
    <col min="3" max="3" width="50" customWidth="1"/>
    <col min="4" max="4" width="10.21875" style="15" customWidth="1"/>
    <col min="5" max="5" width="10.5546875" customWidth="1"/>
    <col min="6" max="8" width="8.6640625" customWidth="1"/>
    <col min="9" max="9" width="12.6640625" customWidth="1"/>
    <col min="10" max="1024" width="8.6640625" customWidth="1"/>
  </cols>
  <sheetData>
    <row r="2" spans="1:9">
      <c r="A2" s="1" t="s">
        <v>0</v>
      </c>
      <c r="B2" s="22" t="s">
        <v>15</v>
      </c>
      <c r="C2" s="22"/>
      <c r="D2" s="12" t="s">
        <v>1</v>
      </c>
      <c r="E2" s="2"/>
      <c r="F2" s="1"/>
      <c r="G2" s="1" t="s">
        <v>2</v>
      </c>
      <c r="H2" s="3">
        <v>44827</v>
      </c>
      <c r="I2" s="1" t="s">
        <v>16</v>
      </c>
    </row>
    <row r="3" spans="1:9" ht="15" thickBot="1">
      <c r="A3" s="4"/>
      <c r="B3" s="4"/>
      <c r="C3" s="4"/>
      <c r="D3" s="13"/>
      <c r="E3" s="4"/>
      <c r="F3" s="4"/>
      <c r="G3" s="4"/>
      <c r="H3" s="4"/>
      <c r="I3" s="4"/>
    </row>
    <row r="4" spans="1:9" ht="15" thickBot="1">
      <c r="A4" s="20" t="s">
        <v>3</v>
      </c>
      <c r="B4" s="10" t="s">
        <v>4</v>
      </c>
      <c r="C4" s="10" t="s">
        <v>5</v>
      </c>
      <c r="D4" s="21" t="s">
        <v>6</v>
      </c>
      <c r="E4" s="10" t="s">
        <v>7</v>
      </c>
      <c r="F4" s="10" t="s">
        <v>9</v>
      </c>
      <c r="G4" s="10" t="s">
        <v>10</v>
      </c>
      <c r="H4" s="9" t="s">
        <v>11</v>
      </c>
      <c r="I4" s="10" t="s">
        <v>8</v>
      </c>
    </row>
    <row r="5" spans="1:9" ht="15" thickBot="1">
      <c r="A5" s="23" t="s">
        <v>12</v>
      </c>
      <c r="B5" s="18" t="str">
        <f>[1]Sheet1!B9</f>
        <v>15/М</v>
      </c>
      <c r="C5" s="18" t="str">
        <f>[1]Sheet1!C9</f>
        <v>Сыр полутвердый</v>
      </c>
      <c r="D5" s="19">
        <f>[1]Sheet1!D9</f>
        <v>15</v>
      </c>
      <c r="E5" s="18">
        <f>[1]Sheet1!E9</f>
        <v>9.67</v>
      </c>
      <c r="F5" s="18">
        <f>[1]Sheet1!F9</f>
        <v>3.9</v>
      </c>
      <c r="G5" s="18">
        <f>[1]Sheet1!G9</f>
        <v>3.92</v>
      </c>
      <c r="H5" s="18">
        <f>[1]Sheet1!H9</f>
        <v>0</v>
      </c>
      <c r="I5" s="11">
        <f>[1]Sheet1!I9</f>
        <v>50.88</v>
      </c>
    </row>
    <row r="6" spans="1:9" ht="15" thickBot="1">
      <c r="A6" s="24"/>
      <c r="B6" s="11" t="str">
        <f>[1]Sheet1!B10</f>
        <v>209/М</v>
      </c>
      <c r="C6" s="11" t="str">
        <f>[1]Sheet1!C10</f>
        <v>Яйцо вареное</v>
      </c>
      <c r="D6" s="14">
        <f>[1]Sheet1!D10</f>
        <v>40</v>
      </c>
      <c r="E6" s="11">
        <f>[1]Sheet1!E10</f>
        <v>7.53</v>
      </c>
      <c r="F6" s="11">
        <f>[1]Sheet1!F10</f>
        <v>5.08</v>
      </c>
      <c r="G6" s="11">
        <f>[1]Sheet1!G10</f>
        <v>4.5999999999999996</v>
      </c>
      <c r="H6" s="11">
        <f>[1]Sheet1!H10</f>
        <v>0.28000000000000003</v>
      </c>
      <c r="I6" s="11">
        <f>[1]Sheet1!I10</f>
        <v>62.84</v>
      </c>
    </row>
    <row r="7" spans="1:9" ht="15" thickBot="1">
      <c r="A7" s="24"/>
      <c r="B7" s="11" t="str">
        <f>[1]Sheet1!B11</f>
        <v>174/М</v>
      </c>
      <c r="C7" s="11" t="str">
        <f>[1]Sheet1!C11</f>
        <v>Каша молочная рисовая с сахаром,  маслом сливочным</v>
      </c>
      <c r="D7" s="14" t="str">
        <f>[1]Sheet1!D11</f>
        <v>200/10/10</v>
      </c>
      <c r="E7" s="11">
        <f>[1]Sheet1!E11</f>
        <v>28.59</v>
      </c>
      <c r="F7" s="11">
        <f>[1]Sheet1!F11</f>
        <v>6.97</v>
      </c>
      <c r="G7" s="11">
        <f>[1]Sheet1!G11</f>
        <v>10.02</v>
      </c>
      <c r="H7" s="11">
        <f>[1]Sheet1!H11</f>
        <v>37.799999999999997</v>
      </c>
      <c r="I7" s="11">
        <f>[1]Sheet1!I11</f>
        <v>269.26</v>
      </c>
    </row>
    <row r="8" spans="1:9" ht="15" thickBot="1">
      <c r="A8" s="24"/>
      <c r="B8" s="11" t="str">
        <f>[1]Sheet1!B12</f>
        <v>377/М</v>
      </c>
      <c r="C8" s="11" t="str">
        <f>[1]Sheet1!C12</f>
        <v>Чай с сахаром и лимоном</v>
      </c>
      <c r="D8" s="14" t="str">
        <f>[1]Sheet1!D12</f>
        <v>200/15/7</v>
      </c>
      <c r="E8" s="11">
        <f>[1]Sheet1!E12</f>
        <v>2.94</v>
      </c>
      <c r="F8" s="11">
        <f>[1]Sheet1!F12</f>
        <v>0.13</v>
      </c>
      <c r="G8" s="11">
        <f>[1]Sheet1!G12</f>
        <v>0.02</v>
      </c>
      <c r="H8" s="11">
        <f>[1]Sheet1!H12</f>
        <v>15.2</v>
      </c>
      <c r="I8" s="11">
        <f>[1]Sheet1!I12</f>
        <v>61.5</v>
      </c>
    </row>
    <row r="9" spans="1:9" ht="15" thickBot="1">
      <c r="A9" s="24"/>
      <c r="B9" s="11"/>
      <c r="C9" s="11" t="str">
        <f>[1]Sheet1!C13</f>
        <v>Хлеб пшеничный</v>
      </c>
      <c r="D9" s="14">
        <f>[1]Sheet1!D13</f>
        <v>40</v>
      </c>
      <c r="E9" s="11">
        <f>[1]Sheet1!E13</f>
        <v>2.11</v>
      </c>
      <c r="F9" s="11">
        <f>[1]Sheet1!F13</f>
        <v>3.04</v>
      </c>
      <c r="G9" s="11">
        <f>[1]Sheet1!G13</f>
        <v>0.4</v>
      </c>
      <c r="H9" s="11">
        <f>[1]Sheet1!H13</f>
        <v>19.32</v>
      </c>
      <c r="I9" s="11">
        <f>[1]Sheet1!I13</f>
        <v>93.04</v>
      </c>
    </row>
    <row r="10" spans="1:9" ht="15" thickBot="1">
      <c r="A10" s="24"/>
      <c r="B10" s="11"/>
      <c r="C10" s="11"/>
      <c r="D10" s="14">
        <f>[1]Sheet1!D14</f>
        <v>0</v>
      </c>
      <c r="E10" s="14">
        <f>[1]Sheet1!E14</f>
        <v>0</v>
      </c>
      <c r="F10" s="14">
        <f>[1]Sheet1!F14</f>
        <v>0</v>
      </c>
      <c r="G10" s="14">
        <f>[1]Sheet1!G14</f>
        <v>0</v>
      </c>
      <c r="H10" s="14">
        <f>[1]Sheet1!H14</f>
        <v>0</v>
      </c>
      <c r="I10" s="14">
        <f>[1]Sheet1!I14</f>
        <v>0</v>
      </c>
    </row>
    <row r="11" spans="1:9" ht="15" thickBot="1">
      <c r="A11" s="24"/>
      <c r="B11" s="5"/>
      <c r="C11" s="6" t="s">
        <v>13</v>
      </c>
      <c r="D11" s="16">
        <f>[1]Sheet1!D15</f>
        <v>537</v>
      </c>
      <c r="E11" s="16">
        <f>[1]Sheet1!E15</f>
        <v>50.84</v>
      </c>
      <c r="F11" s="16">
        <f>[1]Sheet1!F15</f>
        <v>19.12</v>
      </c>
      <c r="G11" s="16">
        <f>[1]Sheet1!G15</f>
        <v>18.96</v>
      </c>
      <c r="H11" s="16">
        <f>[1]Sheet1!H15</f>
        <v>72.599999999999994</v>
      </c>
      <c r="I11" s="16">
        <f>[1]Sheet1!I15</f>
        <v>537.52</v>
      </c>
    </row>
    <row r="12" spans="1:9">
      <c r="A12" s="25" t="s">
        <v>14</v>
      </c>
      <c r="B12" s="18" t="str">
        <f>[2]Обед!B49</f>
        <v>75/М</v>
      </c>
      <c r="C12" s="18" t="str">
        <f>[2]Обед!C49</f>
        <v>Икра свекольная</v>
      </c>
      <c r="D12" s="18">
        <f>[2]Обед!D49</f>
        <v>60</v>
      </c>
      <c r="E12" s="18">
        <f>[2]Обед!E49</f>
        <v>4.43</v>
      </c>
      <c r="F12" s="18">
        <f>[2]Обед!F49</f>
        <v>1.42</v>
      </c>
      <c r="G12" s="18">
        <f>[2]Обед!G49</f>
        <v>4.5</v>
      </c>
      <c r="H12" s="18">
        <f>[2]Обед!H49</f>
        <v>11.9</v>
      </c>
      <c r="I12" s="18">
        <f>[2]Обед!I49</f>
        <v>93.78</v>
      </c>
    </row>
    <row r="13" spans="1:9">
      <c r="A13" s="26"/>
      <c r="B13" s="11" t="str">
        <f>[2]Обед!B50</f>
        <v>99/М</v>
      </c>
      <c r="C13" s="11" t="str">
        <f>[2]Обед!C50</f>
        <v>Суп из овощей со сметаной</v>
      </c>
      <c r="D13" s="14" t="str">
        <f>[2]Обед!D50</f>
        <v>200/5</v>
      </c>
      <c r="E13" s="11">
        <f>[2]Обед!E50</f>
        <v>4.8600000000000003</v>
      </c>
      <c r="F13" s="11">
        <f>[2]Обед!F50</f>
        <v>1.43</v>
      </c>
      <c r="G13" s="11">
        <f>[2]Обед!G50</f>
        <v>5.95</v>
      </c>
      <c r="H13" s="11">
        <f>[2]Обед!H50</f>
        <v>8.66</v>
      </c>
      <c r="I13" s="11">
        <f>[2]Обед!I50</f>
        <v>93.91</v>
      </c>
    </row>
    <row r="14" spans="1:9">
      <c r="A14" s="26"/>
      <c r="B14" s="11" t="str">
        <f>[2]Обед!B51</f>
        <v>232/М</v>
      </c>
      <c r="C14" s="11" t="str">
        <f>[2]Обед!C51</f>
        <v>Хек запеченный с соусом томатным</v>
      </c>
      <c r="D14" s="14" t="str">
        <f>[2]Обед!D51</f>
        <v>90/30</v>
      </c>
      <c r="E14" s="11">
        <f>[2]Обед!E51</f>
        <v>54.36</v>
      </c>
      <c r="F14" s="11">
        <f>[2]Обед!F51</f>
        <v>12.09</v>
      </c>
      <c r="G14" s="11">
        <f>[2]Обед!G51</f>
        <v>5.61</v>
      </c>
      <c r="H14" s="11">
        <f>[2]Обед!H51</f>
        <v>8.4600000000000009</v>
      </c>
      <c r="I14" s="11">
        <f>[2]Обед!I51</f>
        <v>132.69</v>
      </c>
    </row>
    <row r="15" spans="1:9">
      <c r="A15" s="26"/>
      <c r="B15" s="11" t="str">
        <f>[2]Обед!B52</f>
        <v>128/М</v>
      </c>
      <c r="C15" s="11" t="str">
        <f>[2]Обед!C52</f>
        <v>Картофельное пюре</v>
      </c>
      <c r="D15" s="11">
        <f>[2]Обед!D52</f>
        <v>150</v>
      </c>
      <c r="E15" s="11">
        <f>[2]Обед!E52</f>
        <v>10.220000000000001</v>
      </c>
      <c r="F15" s="11">
        <f>[2]Обед!F52</f>
        <v>3.27</v>
      </c>
      <c r="G15" s="11">
        <f>[2]Обед!G52</f>
        <v>4.71</v>
      </c>
      <c r="H15" s="11">
        <f>[2]Обед!H52</f>
        <v>22.03</v>
      </c>
      <c r="I15" s="11">
        <f>[2]Обед!I52</f>
        <v>143.59</v>
      </c>
    </row>
    <row r="16" spans="1:9">
      <c r="A16" s="26"/>
      <c r="B16" s="11" t="str">
        <f>[2]Обед!B53</f>
        <v>342/М</v>
      </c>
      <c r="C16" s="11" t="str">
        <f>[2]Обед!C53</f>
        <v>Компот из свежих яблок</v>
      </c>
      <c r="D16" s="11">
        <f>[2]Обед!D53</f>
        <v>180</v>
      </c>
      <c r="E16" s="11">
        <f>[2]Обед!E53</f>
        <v>4.5599999999999996</v>
      </c>
      <c r="F16" s="11">
        <f>[2]Обед!F53</f>
        <v>0.14000000000000001</v>
      </c>
      <c r="G16" s="11">
        <f>[2]Обед!G53</f>
        <v>0.14000000000000001</v>
      </c>
      <c r="H16" s="11">
        <f>[2]Обед!H53</f>
        <v>13.51</v>
      </c>
      <c r="I16" s="11">
        <f>[2]Обед!I53</f>
        <v>55.86</v>
      </c>
    </row>
    <row r="17" spans="1:9" s="4" customFormat="1">
      <c r="A17" s="26"/>
      <c r="B17" s="11"/>
      <c r="C17" s="11" t="str">
        <f>[2]Обед!C54</f>
        <v>Хлеб пшеничный</v>
      </c>
      <c r="D17" s="11">
        <f>[2]Обед!D54</f>
        <v>20</v>
      </c>
      <c r="E17" s="11">
        <f>[2]Обед!E54</f>
        <v>1.06</v>
      </c>
      <c r="F17" s="11">
        <f>[2]Обед!F54</f>
        <v>1.58</v>
      </c>
      <c r="G17" s="11">
        <f>[2]Обед!G54</f>
        <v>0.2</v>
      </c>
      <c r="H17" s="11">
        <f>[2]Обед!H54</f>
        <v>9.66</v>
      </c>
      <c r="I17" s="11">
        <f>[2]Обед!I54</f>
        <v>46.76</v>
      </c>
    </row>
    <row r="18" spans="1:9">
      <c r="A18" s="26"/>
      <c r="B18" s="11"/>
      <c r="C18" s="11" t="str">
        <f>[2]Обед!C55</f>
        <v>Хлеб ржаной</v>
      </c>
      <c r="D18" s="11">
        <f>[2]Обед!D55</f>
        <v>40</v>
      </c>
      <c r="E18" s="11">
        <f>[2]Обед!E55</f>
        <v>1.77</v>
      </c>
      <c r="F18" s="11">
        <f>[2]Обед!F55</f>
        <v>2.64</v>
      </c>
      <c r="G18" s="11">
        <f>[2]Обед!G55</f>
        <v>0.48</v>
      </c>
      <c r="H18" s="11">
        <f>[2]Обед!H55</f>
        <v>15.86</v>
      </c>
      <c r="I18" s="11">
        <f>[2]Обед!I55</f>
        <v>78.319999999999993</v>
      </c>
    </row>
    <row r="19" spans="1:9">
      <c r="A19" s="26"/>
      <c r="B19" s="11" t="str">
        <f>[2]Обед!B56</f>
        <v>338/М</v>
      </c>
      <c r="C19" s="11" t="str">
        <f>[2]Обед!C56</f>
        <v>Мандарин</v>
      </c>
      <c r="D19" s="11">
        <f>[2]Обед!D56</f>
        <v>100</v>
      </c>
      <c r="E19" s="11">
        <f>[2]Обед!E56</f>
        <v>17</v>
      </c>
      <c r="F19" s="11">
        <f>[2]Обед!F56</f>
        <v>0.8</v>
      </c>
      <c r="G19" s="11">
        <f>[2]Обед!G56</f>
        <v>0.2</v>
      </c>
      <c r="H19" s="11">
        <f>[2]Обед!H56</f>
        <v>7.5</v>
      </c>
      <c r="I19" s="11">
        <f>[2]Обед!I56</f>
        <v>35</v>
      </c>
    </row>
    <row r="20" spans="1:9" ht="15" thickBot="1">
      <c r="A20" s="27"/>
      <c r="B20" s="7"/>
      <c r="C20" s="8" t="s">
        <v>13</v>
      </c>
      <c r="D20" s="17">
        <f>[2]Обед!D57</f>
        <v>875</v>
      </c>
      <c r="E20" s="17">
        <f>[2]Обед!E57</f>
        <v>98.26</v>
      </c>
      <c r="F20" s="17">
        <f>[2]Обед!F57</f>
        <v>23.37</v>
      </c>
      <c r="G20" s="17">
        <f>[2]Обед!G57</f>
        <v>23.56</v>
      </c>
      <c r="H20" s="17">
        <f>[2]Обед!H57</f>
        <v>100.58</v>
      </c>
      <c r="I20" s="17">
        <f>[2]Обед!I57</f>
        <v>707.84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СОШ №43</cp:lastModifiedBy>
  <cp:revision>1</cp:revision>
  <cp:lastPrinted>2021-05-26T09:37:11Z</cp:lastPrinted>
  <dcterms:created xsi:type="dcterms:W3CDTF">2015-06-05T18:19:34Z</dcterms:created>
  <dcterms:modified xsi:type="dcterms:W3CDTF">2022-11-08T23:04:58Z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